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NE - KEITY\Downloads\SENADO\"/>
    </mc:Choice>
  </mc:AlternateContent>
  <xr:revisionPtr revIDLastSave="0" documentId="13_ncr:1_{ED82B8CA-E63C-4372-A4E1-24BCDDCCEB55}" xr6:coauthVersionLast="47" xr6:coauthVersionMax="47" xr10:uidLastSave="{00000000-0000-0000-0000-000000000000}"/>
  <bookViews>
    <workbookView xWindow="-28920" yWindow="-1005" windowWidth="29040" windowHeight="15840" activeTab="2" xr2:uid="{FBFBBD95-0689-46DD-870F-B34E84926086}"/>
  </bookViews>
  <sheets>
    <sheet name="Planilha Senado" sheetId="1" r:id="rId1"/>
    <sheet name="Planilha Senado " sheetId="2" r:id="rId2"/>
    <sheet name="BDI" sheetId="3" r:id="rId3"/>
  </sheets>
  <definedNames>
    <definedName name="_xlnm.Print_Area" localSheetId="1">'Planilha Senado '!$A$1:$I$20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B15" i="3"/>
</calcChain>
</file>

<file path=xl/sharedStrings.xml><?xml version="1.0" encoding="utf-8"?>
<sst xmlns="http://schemas.openxmlformats.org/spreadsheetml/2006/main" count="109" uniqueCount="71">
  <si>
    <t>GRUPO 2</t>
  </si>
  <si>
    <t>Estudo de Viabilidade Técnica Estrutural, Laudo Técnico, Projeto Executivo, Projeto de Segurança do Trabalho, Planejamento da Obra e Plano de Manutenção – Substituição do Elevador Hidráulico do INTERLEGIS por um Elevador sem Casa de Máquinas</t>
  </si>
  <si>
    <t>unidade</t>
  </si>
  <si>
    <t>Substituição do elevador do INTERLEGIS por um Elevador sem Casa de Máquinas</t>
  </si>
  <si>
    <t>VALOR TOTAL DO GRUPO 2 (R$)</t>
  </si>
  <si>
    <t>GRUPO 3</t>
  </si>
  <si>
    <t>Estudo de Viabilidade Técnica Estrutural, Laudo Técnico, Projeto Executivo, Projeto de Segurança do Trabalho, Planejamento da Obra e Plano de Manutenção – Substituição do Elevador do PRODASEN por um Elevador sem Casa de Máquinas</t>
  </si>
  <si>
    <t>Substituição do elevador do PRODASEN por um Elevador sem Casa de Máquinas</t>
  </si>
  <si>
    <t>VALOR TOTAL DO GRUPO 3 (R$)</t>
  </si>
  <si>
    <t>GRUPO 4</t>
  </si>
  <si>
    <t>Estudo de Viabilidade Técnica Estrutural, Laudo Técnico, Projeto Executivo, Projeto de Segurança do Trabalho, Planejamento da Obra e Plano de Manutenção – Modernização de Elevador Social da Chapelaria</t>
  </si>
  <si>
    <t>Modernização do Elevador Social da Chapelaria</t>
  </si>
  <si>
    <t>VALOR TOTAL DO GRUPO 4 (R$)</t>
  </si>
  <si>
    <t>GRUPO 5</t>
  </si>
  <si>
    <t>Estudo de Viabilidade Técnica Estrutural, Laudo Técnico, Projeto Executivo, Projeto de Segurança do Trabalho, Planejamento da Obra e Plano de Manutenção – Modernização do Elevador do Bloco 13</t>
  </si>
  <si>
    <t>Modernização do Elevador do Bloco 13</t>
  </si>
  <si>
    <t>VALOR TOTAL DO GRUPO 5 (R$)</t>
  </si>
  <si>
    <t>GRUPO 6</t>
  </si>
  <si>
    <t>Estudo de Viabilidade Técnica Estrutural, Laudo Técnico, Projeto Executivo, Projeto de Segurança do Trabalho, Planejamento da Obra e Plano de Manutenção – Modernização de Elevadores de Acessibilidade Sem Casa de Máquinas no Bloco C - Anexo II</t>
  </si>
  <si>
    <t>Modernização dos Elevadores de Acessibilidade sem Casa de Máquinas nas Alas Alexandre Costa e Nilo Coelho do Bloco C - Anexo II</t>
  </si>
  <si>
    <t>VALOR TOTAL DO GRUPO 6 (R$)</t>
  </si>
  <si>
    <t>611.020.00</t>
  </si>
  <si>
    <t>TOTAL GERAL ESTIMADO DA CONTRATAÇÃO (R$)</t>
  </si>
  <si>
    <t>ITEM</t>
  </si>
  <si>
    <t>DESCRIÇÃO</t>
  </si>
  <si>
    <t>QUANTIDADE</t>
  </si>
  <si>
    <t>CUSTO UNITÁRIO</t>
  </si>
  <si>
    <t>PREÇO UNITÁRIO COM BDI</t>
  </si>
  <si>
    <t>PREÇO TOTAL</t>
  </si>
  <si>
    <t>UNIDADE</t>
  </si>
  <si>
    <t>CUSTO DIRETO TOTAL</t>
  </si>
  <si>
    <t>BDI (%)</t>
  </si>
  <si>
    <t>un</t>
  </si>
  <si>
    <t>GRUPO 02</t>
  </si>
  <si>
    <t>SF-04705</t>
  </si>
  <si>
    <t>Estudo de Viabilidade Técnica Estrutural, Laudo Técnico, Projeto Executivo, Projeto de Segurança do Trabalho, Planejamento da Obra e Plano de Manutenção – Substituição do Elevador Hidráulico do INTERLEGIS por um Elevador sem Casa de Máquinas</t>
  </si>
  <si>
    <t>SF-04711</t>
  </si>
  <si>
    <t>GRUPO 03</t>
  </si>
  <si>
    <t>SF-04706</t>
  </si>
  <si>
    <t>Estudo de Viabilidade Técnica Estrutural, Laudo Técnico, Projeto Executivo, Projeto de Segurança do Trabalho, Planejamento da Obra e Plano de Manutenção – Substituição do Elevador do PRODASEN por um Elevador sem Casa de Máquinas.</t>
  </si>
  <si>
    <t>SF-04712</t>
  </si>
  <si>
    <t>GRUPO 04</t>
  </si>
  <si>
    <t>SF-04707</t>
  </si>
  <si>
    <t>Estudo de Viabilidade Técnica Estrutural, Laudo Técnico, Projeto Executivo, Projeto de Segurança do Trabalho, Planejamento da Obra e Plano de Manutenção – Modernização de Elevador Social da Chapelaria</t>
  </si>
  <si>
    <t>SF-04713</t>
  </si>
  <si>
    <t>GRUPO 05</t>
  </si>
  <si>
    <t>SF-04708</t>
  </si>
  <si>
    <t>Estudo de Viabilidade Técnica Estrutural, Laudo Técnico, Projeto Executivo, Projeto de Segurança do Trabalho, Planejamento da Obra e Plano de Manutenção – Modernização do Elevador do Bloco 13</t>
  </si>
  <si>
    <t>SF-04714</t>
  </si>
  <si>
    <t>GRUPO 06</t>
  </si>
  <si>
    <t>SF-04709</t>
  </si>
  <si>
    <t>Estudo de Viabilidade Técnica Estrutural, Laudo Técnico, Projeto Executivo, Projeto de Segurança do Trabalho, Planejamento da Obra e Plano de Manutenção – Modernização de Elevadores de Acessibilidade Sem Casa de Máquinas no Bloco C - Anexo II</t>
  </si>
  <si>
    <t>SF-04715</t>
  </si>
  <si>
    <t xml:space="preserve"> </t>
  </si>
  <si>
    <t>CUSTO DIRETO</t>
  </si>
  <si>
    <t>CUSTO TOTAL</t>
  </si>
  <si>
    <t>BDI Edificações</t>
  </si>
  <si>
    <t>BDI mero fornecimento</t>
  </si>
  <si>
    <t>Componentes do BDI</t>
  </si>
  <si>
    <t>Cálculo sem CPRB</t>
  </si>
  <si>
    <t>não-desonerado</t>
  </si>
  <si>
    <t>% considerado</t>
  </si>
  <si>
    <t>AC</t>
  </si>
  <si>
    <t>S+G</t>
  </si>
  <si>
    <t>R</t>
  </si>
  <si>
    <t>DF</t>
  </si>
  <si>
    <t>L</t>
  </si>
  <si>
    <t>PIS</t>
  </si>
  <si>
    <t>COFINS</t>
  </si>
  <si>
    <t>CPRB</t>
  </si>
  <si>
    <t>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</si>
</sst>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3" formatCode="_-* #,##0.00_-;\-* #,##0.00_-;_-* &quot;-&quot;??_-;_-@_-"/>
    <numFmt numFmtId="165" formatCode="_(* #,##0.00_);_(* \(#,##0.00\);_(* \-??_);_(@_)"/>
    <numFmt numFmtId="166" formatCode="_(&quot;R$&quot;* #,##0.00_);_(&quot;R$&quot;* \(#,##0.00\);_(&quot;R$&quot;* &quot;-&quot;??_);_(@_)"/>
    <numFmt numFmtId="167" formatCode="#,##0.00;;"/>
    <numFmt numFmtId="168" formatCode="#,##0;;"/>
    <numFmt numFmtId="169" formatCode="&quot;R$&quot;\ #,##0.00;[Red]&quot;R$&quot;\ #,##0.0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Alignment="0" applyProtection="0"/>
    <xf numFmtId="166" fontId="7" fillId="0" borderId="0" applyFont="0" applyFill="0" applyBorder="0" applyAlignment="0" applyProtection="0"/>
  </cellStyleXfs>
  <cellXfs count="97">
    <xf numFmtId="0" fontId="0" fillId="0" borderId="0" xfId="0"/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indent="5"/>
    </xf>
    <xf numFmtId="0" fontId="2" fillId="0" borderId="7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 indent="8"/>
    </xf>
    <xf numFmtId="0" fontId="4" fillId="0" borderId="6" xfId="0" applyFont="1" applyBorder="1" applyAlignment="1">
      <alignment horizontal="center" vertical="center" wrapText="1"/>
    </xf>
    <xf numFmtId="0" fontId="0" fillId="0" borderId="14" xfId="0" applyBorder="1"/>
    <xf numFmtId="9" fontId="0" fillId="0" borderId="0" xfId="1" applyFont="1"/>
    <xf numFmtId="0" fontId="0" fillId="4" borderId="0" xfId="0" applyFill="1"/>
    <xf numFmtId="4" fontId="2" fillId="0" borderId="10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3"/>
    </xf>
    <xf numFmtId="0" fontId="4" fillId="0" borderId="2" xfId="0" applyFont="1" applyBorder="1" applyAlignment="1">
      <alignment horizontal="left" vertical="center" wrapText="1" indent="13"/>
    </xf>
    <xf numFmtId="0" fontId="4" fillId="0" borderId="3" xfId="0" applyFont="1" applyBorder="1" applyAlignment="1">
      <alignment horizontal="left" vertical="center" wrapText="1" indent="13"/>
    </xf>
    <xf numFmtId="0" fontId="3" fillId="3" borderId="11" xfId="0" applyFont="1" applyFill="1" applyBorder="1" applyAlignment="1">
      <alignment horizontal="left" vertical="center" wrapText="1" indent="13"/>
    </xf>
    <xf numFmtId="0" fontId="3" fillId="3" borderId="12" xfId="0" applyFont="1" applyFill="1" applyBorder="1" applyAlignment="1">
      <alignment horizontal="left" vertical="center" wrapText="1" indent="13"/>
    </xf>
    <xf numFmtId="0" fontId="3" fillId="3" borderId="13" xfId="0" applyFont="1" applyFill="1" applyBorder="1" applyAlignment="1">
      <alignment horizontal="left" vertical="center" wrapText="1" indent="13"/>
    </xf>
    <xf numFmtId="0" fontId="3" fillId="3" borderId="8" xfId="0" applyFont="1" applyFill="1" applyBorder="1" applyAlignment="1">
      <alignment horizontal="left" vertical="center" wrapText="1" indent="13"/>
    </xf>
    <xf numFmtId="0" fontId="3" fillId="3" borderId="9" xfId="0" applyFont="1" applyFill="1" applyBorder="1" applyAlignment="1">
      <alignment horizontal="left" vertical="center" wrapText="1" indent="13"/>
    </xf>
    <xf numFmtId="0" fontId="3" fillId="3" borderId="6" xfId="0" applyFont="1" applyFill="1" applyBorder="1" applyAlignment="1">
      <alignment horizontal="left" vertical="center" wrapText="1" indent="13"/>
    </xf>
    <xf numFmtId="0" fontId="2" fillId="3" borderId="1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8" fontId="3" fillId="3" borderId="8" xfId="0" applyNumberFormat="1" applyFont="1" applyFill="1" applyBorder="1" applyAlignment="1">
      <alignment horizontal="center" vertical="center" wrapText="1"/>
    </xf>
    <xf numFmtId="8" fontId="3" fillId="3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2" fontId="6" fillId="5" borderId="16" xfId="2" applyNumberFormat="1" applyFont="1" applyFill="1" applyBorder="1" applyAlignment="1" applyProtection="1">
      <alignment horizontal="center" vertical="center" wrapText="1"/>
    </xf>
    <xf numFmtId="43" fontId="6" fillId="5" borderId="16" xfId="2" applyFont="1" applyFill="1" applyBorder="1" applyAlignment="1" applyProtection="1">
      <alignment horizontal="center" vertical="center" wrapText="1"/>
    </xf>
    <xf numFmtId="0" fontId="8" fillId="6" borderId="17" xfId="3" applyNumberFormat="1" applyFont="1" applyFill="1" applyBorder="1" applyAlignment="1" applyProtection="1">
      <alignment horizontal="center" vertical="center" wrapText="1"/>
    </xf>
    <xf numFmtId="0" fontId="7" fillId="6" borderId="18" xfId="3" applyNumberFormat="1" applyFont="1" applyFill="1" applyBorder="1" applyAlignment="1" applyProtection="1">
      <alignment vertical="center" wrapText="1"/>
    </xf>
    <xf numFmtId="166" fontId="8" fillId="6" borderId="19" xfId="4" applyFont="1" applyFill="1" applyBorder="1" applyAlignment="1" applyProtection="1">
      <alignment horizontal="right" vertical="center" wrapText="1"/>
    </xf>
    <xf numFmtId="0" fontId="7" fillId="0" borderId="20" xfId="3" applyNumberFormat="1" applyFont="1" applyFill="1" applyBorder="1" applyAlignment="1" applyProtection="1">
      <alignment horizontal="center" vertical="center" wrapText="1"/>
    </xf>
    <xf numFmtId="49" fontId="7" fillId="0" borderId="19" xfId="3" applyNumberFormat="1" applyFont="1" applyFill="1" applyBorder="1" applyAlignment="1" applyProtection="1">
      <alignment horizontal="left" vertical="center" wrapText="1"/>
    </xf>
    <xf numFmtId="4" fontId="7" fillId="0" borderId="19" xfId="3" applyNumberFormat="1" applyFont="1" applyFill="1" applyBorder="1" applyAlignment="1" applyProtection="1">
      <alignment horizontal="center" vertical="center" wrapText="1"/>
    </xf>
    <xf numFmtId="166" fontId="7" fillId="0" borderId="19" xfId="4" applyFont="1" applyFill="1" applyBorder="1" applyAlignment="1" applyProtection="1">
      <alignment horizontal="center" vertical="center" wrapText="1"/>
      <protection locked="0"/>
    </xf>
    <xf numFmtId="166" fontId="7" fillId="0" borderId="19" xfId="4" applyFont="1" applyFill="1" applyBorder="1" applyAlignment="1" applyProtection="1">
      <alignment horizontal="right" vertical="center" wrapText="1"/>
    </xf>
    <xf numFmtId="10" fontId="7" fillId="0" borderId="19" xfId="1" applyNumberFormat="1" applyFont="1" applyFill="1" applyBorder="1" applyAlignment="1" applyProtection="1">
      <alignment horizontal="center" vertical="center" wrapText="1"/>
    </xf>
    <xf numFmtId="166" fontId="7" fillId="0" borderId="19" xfId="4" applyFont="1" applyFill="1" applyBorder="1" applyAlignment="1" applyProtection="1">
      <alignment horizontal="center" vertical="center" wrapText="1"/>
    </xf>
    <xf numFmtId="0" fontId="9" fillId="7" borderId="21" xfId="0" applyFont="1" applyFill="1" applyBorder="1" applyAlignment="1">
      <alignment vertical="center" wrapText="1"/>
    </xf>
    <xf numFmtId="49" fontId="9" fillId="7" borderId="22" xfId="0" applyNumberFormat="1" applyFont="1" applyFill="1" applyBorder="1" applyAlignment="1">
      <alignment vertical="center" wrapText="1"/>
    </xf>
    <xf numFmtId="167" fontId="9" fillId="7" borderId="22" xfId="0" applyNumberFormat="1" applyFont="1" applyFill="1" applyBorder="1" applyAlignment="1">
      <alignment vertical="center" wrapText="1"/>
    </xf>
    <xf numFmtId="167" fontId="10" fillId="7" borderId="22" xfId="0" applyNumberFormat="1" applyFont="1" applyFill="1" applyBorder="1" applyAlignment="1">
      <alignment vertical="center" wrapText="1"/>
    </xf>
    <xf numFmtId="10" fontId="7" fillId="7" borderId="23" xfId="1" applyNumberFormat="1" applyFont="1" applyFill="1" applyBorder="1" applyAlignment="1" applyProtection="1">
      <alignment horizontal="center" vertical="center" wrapText="1"/>
    </xf>
    <xf numFmtId="166" fontId="7" fillId="7" borderId="23" xfId="4" applyFont="1" applyFill="1" applyBorder="1" applyAlignment="1" applyProtection="1">
      <alignment horizontal="center" vertical="center" wrapText="1"/>
    </xf>
    <xf numFmtId="166" fontId="7" fillId="7" borderId="0" xfId="4" applyFont="1" applyFill="1" applyBorder="1" applyAlignment="1" applyProtection="1">
      <alignment horizontal="right" vertical="center" wrapText="1"/>
    </xf>
    <xf numFmtId="168" fontId="10" fillId="7" borderId="21" xfId="0" applyNumberFormat="1" applyFont="1" applyFill="1" applyBorder="1" applyAlignment="1">
      <alignment horizontal="center" wrapText="1"/>
    </xf>
    <xf numFmtId="167" fontId="10" fillId="7" borderId="22" xfId="0" applyNumberFormat="1" applyFont="1" applyFill="1" applyBorder="1" applyAlignment="1">
      <alignment wrapText="1"/>
    </xf>
    <xf numFmtId="10" fontId="10" fillId="7" borderId="22" xfId="1" applyNumberFormat="1" applyFont="1" applyFill="1" applyBorder="1" applyAlignment="1" applyProtection="1">
      <alignment wrapText="1"/>
    </xf>
    <xf numFmtId="167" fontId="10" fillId="7" borderId="22" xfId="0" applyNumberFormat="1" applyFont="1" applyFill="1" applyBorder="1" applyAlignment="1">
      <alignment horizontal="centerContinuous" wrapText="1"/>
    </xf>
    <xf numFmtId="167" fontId="10" fillId="7" borderId="22" xfId="0" applyNumberFormat="1" applyFont="1" applyFill="1" applyBorder="1" applyAlignment="1">
      <alignment horizontal="center" wrapText="1"/>
    </xf>
    <xf numFmtId="169" fontId="10" fillId="7" borderId="0" xfId="2" applyNumberFormat="1" applyFont="1" applyFill="1" applyBorder="1" applyAlignment="1" applyProtection="1">
      <alignment horizontal="right" wrapText="1"/>
    </xf>
    <xf numFmtId="0" fontId="10" fillId="7" borderId="24" xfId="0" applyFont="1" applyFill="1" applyBorder="1" applyAlignment="1">
      <alignment wrapText="1"/>
    </xf>
    <xf numFmtId="167" fontId="10" fillId="7" borderId="25" xfId="0" applyNumberFormat="1" applyFont="1" applyFill="1" applyBorder="1" applyAlignment="1">
      <alignment wrapText="1"/>
    </xf>
    <xf numFmtId="167" fontId="10" fillId="7" borderId="25" xfId="0" applyNumberFormat="1" applyFont="1" applyFill="1" applyBorder="1" applyAlignment="1">
      <alignment horizontal="centerContinuous" wrapText="1"/>
    </xf>
    <xf numFmtId="167" fontId="10" fillId="7" borderId="24" xfId="0" applyNumberFormat="1" applyFont="1" applyFill="1" applyBorder="1" applyAlignment="1">
      <alignment horizontal="center" wrapText="1"/>
    </xf>
    <xf numFmtId="167" fontId="10" fillId="7" borderId="24" xfId="0" applyNumberFormat="1" applyFont="1" applyFill="1" applyBorder="1" applyAlignment="1">
      <alignment horizontal="centerContinuous" wrapText="1"/>
    </xf>
    <xf numFmtId="169" fontId="10" fillId="7" borderId="26" xfId="2" applyNumberFormat="1" applyFont="1" applyFill="1" applyBorder="1" applyAlignment="1" applyProtection="1">
      <alignment horizontal="right" wrapText="1"/>
    </xf>
    <xf numFmtId="0" fontId="6" fillId="5" borderId="24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11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10" fontId="7" fillId="0" borderId="3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8" fillId="5" borderId="31" xfId="0" applyFont="1" applyFill="1" applyBorder="1" applyAlignment="1">
      <alignment horizontal="center" vertical="center" wrapText="1"/>
    </xf>
    <xf numFmtId="10" fontId="8" fillId="5" borderId="32" xfId="0" applyNumberFormat="1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7" fillId="0" borderId="3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5">
    <cellStyle name="Moeda 2" xfId="4" xr:uid="{7EC3BB18-C7C3-4547-AD78-89EA44C45085}"/>
    <cellStyle name="Normal" xfId="0" builtinId="0"/>
    <cellStyle name="Porcentagem" xfId="1" builtinId="5"/>
    <cellStyle name="Separador de milhares_MODELO CÂMARA" xfId="3" xr:uid="{C594478C-4912-4B26-90F0-78BE48400AE7}"/>
    <cellStyle name="Vírgula" xfId="2" builtinId="3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3108960</xdr:colOff>
      <xdr:row>0</xdr:row>
      <xdr:rowOff>152400</xdr:rowOff>
    </xdr:from>
    <xdr:to>
      <xdr:col>2</xdr:col>
      <xdr:colOff>288925</xdr:colOff>
      <xdr:row>0</xdr:row>
      <xdr:rowOff>811530</xdr:rowOff>
    </xdr:to>
    <xdr:pic>
      <xdr:nvPicPr>
        <xdr:cNvPr id="2" name="officeArt object" descr="Imagem">
          <a:extLst>
            <a:ext uri="{FF2B5EF4-FFF2-40B4-BE49-F238E27FC236}">
              <a16:creationId xmlns:a16="http://schemas.microsoft.com/office/drawing/2014/main" id="{B47B932E-381A-EC58-7427-DFC3A1EEFB7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152400"/>
          <a:ext cx="1824355" cy="6572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5</xdr:col>
      <xdr:colOff>53340</xdr:colOff>
      <xdr:row>0</xdr:row>
      <xdr:rowOff>167640</xdr:rowOff>
    </xdr:from>
    <xdr:to>
      <xdr:col>5</xdr:col>
      <xdr:colOff>655320</xdr:colOff>
      <xdr:row>0</xdr:row>
      <xdr:rowOff>790575</xdr:rowOff>
    </xdr:to>
    <xdr:pic>
      <xdr:nvPicPr>
        <xdr:cNvPr id="3" name="officeArt object" descr="Imagem">
          <a:extLst>
            <a:ext uri="{FF2B5EF4-FFF2-40B4-BE49-F238E27FC236}">
              <a16:creationId xmlns:a16="http://schemas.microsoft.com/office/drawing/2014/main" id="{06D9B7E5-6296-ADC8-24D7-38F2BDE3236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0020" y="167640"/>
          <a:ext cx="600075" cy="6248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3108960</xdr:colOff>
      <xdr:row>0</xdr:row>
      <xdr:rowOff>152400</xdr:rowOff>
    </xdr:from>
    <xdr:to>
      <xdr:col>2</xdr:col>
      <xdr:colOff>285115</xdr:colOff>
      <xdr:row>0</xdr:row>
      <xdr:rowOff>815340</xdr:rowOff>
    </xdr:to>
    <xdr:pic>
      <xdr:nvPicPr>
        <xdr:cNvPr id="2" name="officeArt object" descr="Imagem">
          <a:extLst>
            <a:ext uri="{FF2B5EF4-FFF2-40B4-BE49-F238E27FC236}">
              <a16:creationId xmlns:a16="http://schemas.microsoft.com/office/drawing/2014/main" id="{EB6852B7-84C9-42C0-93E6-B8DB848E3ED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0" y="152400"/>
          <a:ext cx="1824355" cy="6629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8</xdr:col>
      <xdr:colOff>53340</xdr:colOff>
      <xdr:row>0</xdr:row>
      <xdr:rowOff>167640</xdr:rowOff>
    </xdr:from>
    <xdr:to>
      <xdr:col>8</xdr:col>
      <xdr:colOff>662940</xdr:colOff>
      <xdr:row>0</xdr:row>
      <xdr:rowOff>744855</xdr:rowOff>
    </xdr:to>
    <xdr:pic>
      <xdr:nvPicPr>
        <xdr:cNvPr id="3" name="officeArt object" descr="Imagem">
          <a:extLst>
            <a:ext uri="{FF2B5EF4-FFF2-40B4-BE49-F238E27FC236}">
              <a16:creationId xmlns:a16="http://schemas.microsoft.com/office/drawing/2014/main" id="{F043C81B-EFA3-45DC-8FB0-AFF437C83F9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0020" y="167640"/>
          <a:ext cx="600075" cy="5638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49132</xdr:colOff>
      <xdr:row>16</xdr:row>
      <xdr:rowOff>97206</xdr:rowOff>
    </xdr:from>
    <xdr:to>
      <xdr:col>4</xdr:col>
      <xdr:colOff>468758</xdr:colOff>
      <xdr:row>32</xdr:row>
      <xdr:rowOff>59055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77A07CB-FBAD-4ACB-84D0-D9FA31A76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32" y="3878631"/>
          <a:ext cx="6188601" cy="2865069"/>
        </a:xfrm>
        <a:prstGeom prst="rect">
          <a:avLst/>
        </a:prstGeom>
      </xdr:spPr>
    </xdr:pic>
    <xdr:clientData/>
  </xdr:twoCellAnchor>
  <xdr:twoCellAnchor editAs="oneCell">
    <xdr:from>
      <xdr:col>0</xdr:col>
      <xdr:colOff>339090</xdr:colOff>
      <xdr:row>0</xdr:row>
      <xdr:rowOff>68580</xdr:rowOff>
    </xdr:from>
    <xdr:to>
      <xdr:col>1</xdr:col>
      <xdr:colOff>247015</xdr:colOff>
      <xdr:row>0</xdr:row>
      <xdr:rowOff>725805</xdr:rowOff>
    </xdr:to>
    <xdr:pic>
      <xdr:nvPicPr>
        <xdr:cNvPr id="3" name="officeArt object" descr="Imagem">
          <a:extLst>
            <a:ext uri="{FF2B5EF4-FFF2-40B4-BE49-F238E27FC236}">
              <a16:creationId xmlns:a16="http://schemas.microsoft.com/office/drawing/2014/main" id="{AFD87F9D-B1B3-4FB0-8FF8-DF39C06A047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" y="68580"/>
          <a:ext cx="1822450" cy="6572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4</xdr:col>
      <xdr:colOff>552450</xdr:colOff>
      <xdr:row>0</xdr:row>
      <xdr:rowOff>57150</xdr:rowOff>
    </xdr:from>
    <xdr:to>
      <xdr:col>4</xdr:col>
      <xdr:colOff>1162050</xdr:colOff>
      <xdr:row>0</xdr:row>
      <xdr:rowOff>626745</xdr:rowOff>
    </xdr:to>
    <xdr:pic>
      <xdr:nvPicPr>
        <xdr:cNvPr id="4" name="officeArt object" descr="Imagem">
          <a:extLst>
            <a:ext uri="{FF2B5EF4-FFF2-40B4-BE49-F238E27FC236}">
              <a16:creationId xmlns:a16="http://schemas.microsoft.com/office/drawing/2014/main" id="{657DED93-AFFC-4BD1-BCFC-4764C5B7504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57150"/>
          <a:ext cx="609600" cy="56959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FA27B-969B-4E64-B606-C75649F7B9FA}">
  <dimension ref="A1:F40"/>
  <sheetViews>
    <sheetView view="pageBreakPreview" zoomScale="60" zoomScaleNormal="100" workbookViewId="0">
      <selection activeCell="A28" sqref="A28:E28"/>
    </sheetView>
  </sheetViews>
  <sheetFormatPr defaultRowHeight="14.4" x14ac:dyDescent="0.3"/>
  <cols>
    <col min="1" max="1" width="3" bestFit="1" customWidth="1"/>
    <col min="2" max="2" width="67.6640625" customWidth="1"/>
    <col min="3" max="3" width="15.109375" customWidth="1"/>
    <col min="4" max="4" width="13.21875" customWidth="1"/>
    <col min="5" max="5" width="13.6640625" customWidth="1"/>
    <col min="6" max="6" width="13.5546875" customWidth="1"/>
  </cols>
  <sheetData>
    <row r="1" spans="1:6" ht="76.2" customHeight="1" thickBot="1" x14ac:dyDescent="0.35">
      <c r="A1" s="42"/>
      <c r="B1" s="42"/>
      <c r="C1" s="42"/>
      <c r="D1" s="42"/>
      <c r="E1" s="42"/>
      <c r="F1" s="42"/>
    </row>
    <row r="2" spans="1:6" ht="46.2" customHeight="1" thickBot="1" x14ac:dyDescent="0.35">
      <c r="A2" s="39" t="s">
        <v>0</v>
      </c>
      <c r="B2" s="40"/>
      <c r="C2" s="40"/>
      <c r="D2" s="40"/>
      <c r="E2" s="40"/>
      <c r="F2" s="41"/>
    </row>
    <row r="3" spans="1:6" ht="15" hidden="1" customHeight="1" thickBot="1" x14ac:dyDescent="0.35">
      <c r="A3" s="1"/>
      <c r="B3" s="23" t="s">
        <v>1</v>
      </c>
      <c r="C3" s="3"/>
      <c r="D3" s="3"/>
      <c r="E3" s="3"/>
      <c r="F3" s="3"/>
    </row>
    <row r="4" spans="1:6" ht="15" hidden="1" customHeight="1" thickBot="1" x14ac:dyDescent="0.35">
      <c r="A4" s="1"/>
      <c r="B4" s="25"/>
      <c r="C4" s="3"/>
      <c r="D4" s="3"/>
      <c r="E4" s="3"/>
      <c r="F4" s="3"/>
    </row>
    <row r="5" spans="1:6" ht="15" hidden="1" customHeight="1" thickBot="1" x14ac:dyDescent="0.35">
      <c r="A5" s="1"/>
      <c r="B5" s="25"/>
      <c r="C5" s="3"/>
      <c r="D5" s="3"/>
      <c r="E5" s="3"/>
      <c r="F5" s="3"/>
    </row>
    <row r="6" spans="1:6" ht="33.6" customHeight="1" x14ac:dyDescent="0.3">
      <c r="A6" s="1"/>
      <c r="B6" s="25"/>
      <c r="C6" s="18">
        <v>1</v>
      </c>
      <c r="D6" s="18" t="s">
        <v>2</v>
      </c>
      <c r="E6" s="15">
        <v>40000</v>
      </c>
      <c r="F6" s="15">
        <v>40000</v>
      </c>
    </row>
    <row r="7" spans="1:6" ht="13.2" customHeight="1" thickBot="1" x14ac:dyDescent="0.35">
      <c r="A7" s="2">
        <v>3</v>
      </c>
      <c r="B7" s="24"/>
      <c r="C7" s="19"/>
      <c r="D7" s="19"/>
      <c r="E7" s="16"/>
      <c r="F7" s="16"/>
    </row>
    <row r="8" spans="1:6" ht="15" customHeight="1" x14ac:dyDescent="0.3">
      <c r="A8" s="1"/>
      <c r="B8" s="23" t="s">
        <v>3</v>
      </c>
      <c r="C8" s="17">
        <v>1</v>
      </c>
      <c r="D8" s="17" t="s">
        <v>2</v>
      </c>
      <c r="E8" s="14">
        <v>321435</v>
      </c>
      <c r="F8" s="14">
        <v>321435</v>
      </c>
    </row>
    <row r="9" spans="1:6" ht="15" customHeight="1" thickBot="1" x14ac:dyDescent="0.35">
      <c r="A9" s="2">
        <v>4</v>
      </c>
      <c r="B9" s="24"/>
      <c r="C9" s="19"/>
      <c r="D9" s="19"/>
      <c r="E9" s="16"/>
      <c r="F9" s="16"/>
    </row>
    <row r="10" spans="1:6" ht="15" customHeight="1" thickBot="1" x14ac:dyDescent="0.35">
      <c r="A10" s="26" t="s">
        <v>4</v>
      </c>
      <c r="B10" s="27"/>
      <c r="C10" s="27"/>
      <c r="D10" s="27"/>
      <c r="E10" s="28"/>
      <c r="F10" s="6">
        <v>361435</v>
      </c>
    </row>
    <row r="11" spans="1:6" ht="15" thickBot="1" x14ac:dyDescent="0.35">
      <c r="A11" s="39" t="s">
        <v>5</v>
      </c>
      <c r="B11" s="40"/>
      <c r="C11" s="40"/>
      <c r="D11" s="40"/>
      <c r="E11" s="40"/>
      <c r="F11" s="41"/>
    </row>
    <row r="12" spans="1:6" ht="15" customHeight="1" x14ac:dyDescent="0.3">
      <c r="A12" s="1"/>
      <c r="B12" s="23" t="s">
        <v>6</v>
      </c>
      <c r="C12" s="3"/>
      <c r="D12" s="3"/>
      <c r="E12" s="3"/>
      <c r="F12" s="3"/>
    </row>
    <row r="13" spans="1:6" ht="25.2" customHeight="1" thickBot="1" x14ac:dyDescent="0.35">
      <c r="A13" s="2">
        <v>5</v>
      </c>
      <c r="B13" s="24"/>
      <c r="C13" s="4">
        <v>1</v>
      </c>
      <c r="D13" s="4" t="s">
        <v>2</v>
      </c>
      <c r="E13" s="5">
        <v>35000</v>
      </c>
      <c r="F13" s="5">
        <v>35000</v>
      </c>
    </row>
    <row r="14" spans="1:6" ht="33.6" customHeight="1" x14ac:dyDescent="0.3">
      <c r="A14" s="20">
        <v>6</v>
      </c>
      <c r="B14" s="23" t="s">
        <v>7</v>
      </c>
      <c r="C14" s="17">
        <v>1</v>
      </c>
      <c r="D14" s="17" t="s">
        <v>2</v>
      </c>
      <c r="E14" s="14">
        <v>329767</v>
      </c>
      <c r="F14" s="14">
        <v>329767</v>
      </c>
    </row>
    <row r="15" spans="1:6" ht="13.2" customHeight="1" thickBot="1" x14ac:dyDescent="0.35">
      <c r="A15" s="22"/>
      <c r="B15" s="24"/>
      <c r="C15" s="19"/>
      <c r="D15" s="19"/>
      <c r="E15" s="16"/>
      <c r="F15" s="16"/>
    </row>
    <row r="16" spans="1:6" ht="15" thickBot="1" x14ac:dyDescent="0.35">
      <c r="A16" s="26" t="s">
        <v>8</v>
      </c>
      <c r="B16" s="27"/>
      <c r="C16" s="27"/>
      <c r="D16" s="27"/>
      <c r="E16" s="28"/>
      <c r="F16" s="6">
        <v>364767</v>
      </c>
    </row>
    <row r="17" spans="1:6" ht="15" thickBot="1" x14ac:dyDescent="0.35">
      <c r="A17" s="39" t="s">
        <v>9</v>
      </c>
      <c r="B17" s="40"/>
      <c r="C17" s="40"/>
      <c r="D17" s="40"/>
      <c r="E17" s="40"/>
      <c r="F17" s="41"/>
    </row>
    <row r="18" spans="1:6" ht="33.6" customHeight="1" x14ac:dyDescent="0.3">
      <c r="A18" s="20">
        <v>7</v>
      </c>
      <c r="B18" s="23" t="s">
        <v>10</v>
      </c>
      <c r="C18" s="17">
        <v>1</v>
      </c>
      <c r="D18" s="17" t="s">
        <v>2</v>
      </c>
      <c r="E18" s="14">
        <v>25000</v>
      </c>
      <c r="F18" s="14">
        <v>25000</v>
      </c>
    </row>
    <row r="19" spans="1:6" ht="13.2" customHeight="1" thickBot="1" x14ac:dyDescent="0.35">
      <c r="A19" s="22"/>
      <c r="B19" s="24"/>
      <c r="C19" s="19"/>
      <c r="D19" s="19"/>
      <c r="E19" s="16"/>
      <c r="F19" s="16"/>
    </row>
    <row r="20" spans="1:6" ht="15" customHeight="1" thickBot="1" x14ac:dyDescent="0.35">
      <c r="A20" s="1">
        <v>8</v>
      </c>
      <c r="B20" s="7" t="s">
        <v>11</v>
      </c>
      <c r="C20" s="3">
        <v>1</v>
      </c>
      <c r="D20" s="4" t="s">
        <v>2</v>
      </c>
      <c r="E20" s="5">
        <v>337453</v>
      </c>
      <c r="F20" s="5">
        <v>337453</v>
      </c>
    </row>
    <row r="21" spans="1:6" ht="14.4" customHeight="1" thickBot="1" x14ac:dyDescent="0.35">
      <c r="A21" s="26" t="s">
        <v>12</v>
      </c>
      <c r="B21" s="27"/>
      <c r="C21" s="27"/>
      <c r="D21" s="27"/>
      <c r="E21" s="28"/>
      <c r="F21" s="6">
        <v>362453</v>
      </c>
    </row>
    <row r="22" spans="1:6" ht="15" thickBot="1" x14ac:dyDescent="0.35">
      <c r="A22" s="39" t="s">
        <v>13</v>
      </c>
      <c r="B22" s="40"/>
      <c r="C22" s="40"/>
      <c r="D22" s="40"/>
      <c r="E22" s="40"/>
      <c r="F22" s="41"/>
    </row>
    <row r="23" spans="1:6" ht="14.4" customHeight="1" x14ac:dyDescent="0.3">
      <c r="A23" s="20">
        <v>9</v>
      </c>
      <c r="B23" s="23" t="s">
        <v>14</v>
      </c>
      <c r="C23" s="17">
        <v>1</v>
      </c>
      <c r="D23" s="17" t="s">
        <v>2</v>
      </c>
      <c r="E23" s="14">
        <v>25000</v>
      </c>
      <c r="F23" s="14">
        <v>25000</v>
      </c>
    </row>
    <row r="24" spans="1:6" x14ac:dyDescent="0.3">
      <c r="A24" s="21"/>
      <c r="B24" s="25"/>
      <c r="C24" s="18"/>
      <c r="D24" s="18"/>
      <c r="E24" s="15"/>
      <c r="F24" s="15"/>
    </row>
    <row r="25" spans="1:6" x14ac:dyDescent="0.3">
      <c r="A25" s="21"/>
      <c r="B25" s="25"/>
      <c r="C25" s="18"/>
      <c r="D25" s="18"/>
      <c r="E25" s="15"/>
      <c r="F25" s="15"/>
    </row>
    <row r="26" spans="1:6" ht="15" thickBot="1" x14ac:dyDescent="0.35">
      <c r="A26" s="22"/>
      <c r="B26" s="24"/>
      <c r="C26" s="19"/>
      <c r="D26" s="19"/>
      <c r="E26" s="16"/>
      <c r="F26" s="16"/>
    </row>
    <row r="27" spans="1:6" ht="15" thickBot="1" x14ac:dyDescent="0.35">
      <c r="A27" s="2">
        <v>10</v>
      </c>
      <c r="B27" s="9" t="s">
        <v>15</v>
      </c>
      <c r="C27" s="4">
        <v>1</v>
      </c>
      <c r="D27" s="4" t="s">
        <v>2</v>
      </c>
      <c r="E27" s="5">
        <v>349370</v>
      </c>
      <c r="F27" s="5">
        <v>349370</v>
      </c>
    </row>
    <row r="28" spans="1:6" ht="15" thickBot="1" x14ac:dyDescent="0.35">
      <c r="A28" s="26" t="s">
        <v>16</v>
      </c>
      <c r="B28" s="27"/>
      <c r="C28" s="27"/>
      <c r="D28" s="27"/>
      <c r="E28" s="28"/>
      <c r="F28" s="6">
        <v>374370</v>
      </c>
    </row>
    <row r="29" spans="1:6" ht="15" thickBot="1" x14ac:dyDescent="0.35">
      <c r="A29" s="39" t="s">
        <v>17</v>
      </c>
      <c r="B29" s="40"/>
      <c r="C29" s="40"/>
      <c r="D29" s="40"/>
      <c r="E29" s="40"/>
      <c r="F29" s="41"/>
    </row>
    <row r="30" spans="1:6" ht="14.4" customHeight="1" x14ac:dyDescent="0.3">
      <c r="A30" s="20">
        <v>11</v>
      </c>
      <c r="B30" s="23" t="s">
        <v>18</v>
      </c>
      <c r="C30" s="17">
        <v>2</v>
      </c>
      <c r="D30" s="17" t="s">
        <v>2</v>
      </c>
      <c r="E30" s="8"/>
      <c r="F30" s="14">
        <v>70000</v>
      </c>
    </row>
    <row r="31" spans="1:6" x14ac:dyDescent="0.3">
      <c r="A31" s="21"/>
      <c r="B31" s="25"/>
      <c r="C31" s="18"/>
      <c r="D31" s="18"/>
      <c r="E31" s="15">
        <v>35000</v>
      </c>
      <c r="F31" s="15"/>
    </row>
    <row r="32" spans="1:6" x14ac:dyDescent="0.3">
      <c r="A32" s="21"/>
      <c r="B32" s="25"/>
      <c r="C32" s="18"/>
      <c r="D32" s="18"/>
      <c r="E32" s="15"/>
      <c r="F32" s="15"/>
    </row>
    <row r="33" spans="1:6" x14ac:dyDescent="0.3">
      <c r="A33" s="21"/>
      <c r="B33" s="25"/>
      <c r="C33" s="18"/>
      <c r="D33" s="18"/>
      <c r="E33" s="15"/>
      <c r="F33" s="15"/>
    </row>
    <row r="34" spans="1:6" ht="15" thickBot="1" x14ac:dyDescent="0.35">
      <c r="A34" s="22"/>
      <c r="B34" s="24"/>
      <c r="C34" s="19"/>
      <c r="D34" s="19"/>
      <c r="E34" s="16"/>
      <c r="F34" s="16"/>
    </row>
    <row r="35" spans="1:6" x14ac:dyDescent="0.3">
      <c r="A35" s="20">
        <v>12</v>
      </c>
      <c r="B35" s="23" t="s">
        <v>19</v>
      </c>
      <c r="C35" s="8"/>
      <c r="D35" s="8"/>
      <c r="E35" s="8"/>
      <c r="F35" s="8"/>
    </row>
    <row r="36" spans="1:6" x14ac:dyDescent="0.3">
      <c r="A36" s="21"/>
      <c r="B36" s="25"/>
      <c r="C36" s="8"/>
      <c r="D36" s="8"/>
      <c r="E36" s="8"/>
      <c r="F36" s="8"/>
    </row>
    <row r="37" spans="1:6" ht="15" thickBot="1" x14ac:dyDescent="0.35">
      <c r="A37" s="22"/>
      <c r="B37" s="24"/>
      <c r="C37" s="4">
        <v>2</v>
      </c>
      <c r="D37" s="4" t="s">
        <v>2</v>
      </c>
      <c r="E37" s="5">
        <v>270510</v>
      </c>
      <c r="F37" s="5">
        <v>541020</v>
      </c>
    </row>
    <row r="38" spans="1:6" ht="15" thickBot="1" x14ac:dyDescent="0.35">
      <c r="A38" s="26" t="s">
        <v>20</v>
      </c>
      <c r="B38" s="27"/>
      <c r="C38" s="27"/>
      <c r="D38" s="27"/>
      <c r="E38" s="28"/>
      <c r="F38" s="10" t="s">
        <v>21</v>
      </c>
    </row>
    <row r="39" spans="1:6" x14ac:dyDescent="0.3">
      <c r="A39" s="29" t="s">
        <v>22</v>
      </c>
      <c r="B39" s="30"/>
      <c r="C39" s="30"/>
      <c r="D39" s="31"/>
      <c r="E39" s="35"/>
      <c r="F39" s="36"/>
    </row>
    <row r="40" spans="1:6" ht="15" thickBot="1" x14ac:dyDescent="0.35">
      <c r="A40" s="32"/>
      <c r="B40" s="33"/>
      <c r="C40" s="33"/>
      <c r="D40" s="34"/>
      <c r="E40" s="37">
        <v>2074045</v>
      </c>
      <c r="F40" s="38"/>
    </row>
  </sheetData>
  <mergeCells count="51">
    <mergeCell ref="A1:F1"/>
    <mergeCell ref="B12:B13"/>
    <mergeCell ref="D8:D9"/>
    <mergeCell ref="E8:E9"/>
    <mergeCell ref="F8:F9"/>
    <mergeCell ref="A16:E16"/>
    <mergeCell ref="A2:F2"/>
    <mergeCell ref="B3:B7"/>
    <mergeCell ref="B8:B9"/>
    <mergeCell ref="A10:E10"/>
    <mergeCell ref="A11:F11"/>
    <mergeCell ref="F18:F19"/>
    <mergeCell ref="B35:B37"/>
    <mergeCell ref="A38:E38"/>
    <mergeCell ref="A39:D40"/>
    <mergeCell ref="E39:F39"/>
    <mergeCell ref="E40:F40"/>
    <mergeCell ref="A35:A37"/>
    <mergeCell ref="A21:E21"/>
    <mergeCell ref="A22:F22"/>
    <mergeCell ref="B23:B26"/>
    <mergeCell ref="A28:E28"/>
    <mergeCell ref="A29:F29"/>
    <mergeCell ref="B30:B34"/>
    <mergeCell ref="A23:A26"/>
    <mergeCell ref="C23:C26"/>
    <mergeCell ref="D23:D26"/>
    <mergeCell ref="F14:F15"/>
    <mergeCell ref="C6:C7"/>
    <mergeCell ref="D6:D7"/>
    <mergeCell ref="E6:E7"/>
    <mergeCell ref="F6:F7"/>
    <mergeCell ref="C8:C9"/>
    <mergeCell ref="A30:A34"/>
    <mergeCell ref="A14:A15"/>
    <mergeCell ref="C14:C15"/>
    <mergeCell ref="D14:D15"/>
    <mergeCell ref="E14:E15"/>
    <mergeCell ref="B14:B15"/>
    <mergeCell ref="B18:B19"/>
    <mergeCell ref="A18:A19"/>
    <mergeCell ref="C18:C19"/>
    <mergeCell ref="D18:D19"/>
    <mergeCell ref="E18:E19"/>
    <mergeCell ref="E23:E26"/>
    <mergeCell ref="A17:F17"/>
    <mergeCell ref="F23:F26"/>
    <mergeCell ref="C30:C34"/>
    <mergeCell ref="D30:D34"/>
    <mergeCell ref="E31:E34"/>
    <mergeCell ref="F30:F34"/>
  </mergeCells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A2D1-8CB8-4717-8991-6DA5958A87C5}">
  <dimension ref="A1:I20"/>
  <sheetViews>
    <sheetView view="pageBreakPreview" zoomScale="60" zoomScaleNormal="100" workbookViewId="0">
      <selection activeCell="G29" sqref="G29"/>
    </sheetView>
  </sheetViews>
  <sheetFormatPr defaultRowHeight="14.4" x14ac:dyDescent="0.3"/>
  <cols>
    <col min="1" max="1" width="21.77734375" customWidth="1"/>
    <col min="2" max="2" width="67.6640625" customWidth="1"/>
    <col min="3" max="3" width="18.33203125" customWidth="1"/>
    <col min="4" max="4" width="15.109375" customWidth="1"/>
    <col min="5" max="5" width="16.21875" customWidth="1"/>
    <col min="6" max="6" width="18.5546875" bestFit="1" customWidth="1"/>
    <col min="7" max="7" width="16.21875" style="12" customWidth="1"/>
    <col min="8" max="8" width="25.44140625" customWidth="1"/>
    <col min="9" max="9" width="25.88671875" customWidth="1"/>
    <col min="10" max="10" width="14" customWidth="1"/>
    <col min="11" max="11" width="15.77734375" customWidth="1"/>
    <col min="12" max="12" width="13.21875" customWidth="1"/>
    <col min="13" max="13" width="8.88671875" customWidth="1"/>
  </cols>
  <sheetData>
    <row r="1" spans="1:9" ht="83.4" customHeight="1" thickBot="1" x14ac:dyDescent="0.35">
      <c r="A1" s="42"/>
      <c r="B1" s="42"/>
      <c r="C1" s="42"/>
      <c r="D1" s="42"/>
      <c r="E1" s="42"/>
      <c r="F1" s="42"/>
      <c r="G1" s="42"/>
      <c r="H1" s="42"/>
      <c r="I1" s="42"/>
    </row>
    <row r="2" spans="1:9" s="11" customFormat="1" ht="41.4" x14ac:dyDescent="0.3">
      <c r="A2" s="43" t="s">
        <v>23</v>
      </c>
      <c r="B2" s="44" t="s">
        <v>24</v>
      </c>
      <c r="C2" s="44" t="s">
        <v>29</v>
      </c>
      <c r="D2" s="45" t="s">
        <v>25</v>
      </c>
      <c r="E2" s="46" t="s">
        <v>26</v>
      </c>
      <c r="F2" s="46" t="s">
        <v>30</v>
      </c>
      <c r="G2" s="46" t="s">
        <v>31</v>
      </c>
      <c r="H2" s="46" t="s">
        <v>27</v>
      </c>
      <c r="I2" s="46" t="s">
        <v>28</v>
      </c>
    </row>
    <row r="3" spans="1:9" x14ac:dyDescent="0.3">
      <c r="A3" s="47" t="s">
        <v>33</v>
      </c>
      <c r="B3" s="48"/>
      <c r="C3" s="48"/>
      <c r="D3" s="48"/>
      <c r="E3" s="48"/>
      <c r="F3" s="49">
        <v>361435</v>
      </c>
      <c r="G3" s="48"/>
      <c r="H3" s="48"/>
      <c r="I3" s="49">
        <v>361435</v>
      </c>
    </row>
    <row r="4" spans="1:9" ht="52.8" x14ac:dyDescent="0.3">
      <c r="A4" s="50" t="s">
        <v>34</v>
      </c>
      <c r="B4" s="51" t="s">
        <v>35</v>
      </c>
      <c r="C4" s="52" t="s">
        <v>32</v>
      </c>
      <c r="D4" s="52">
        <v>1</v>
      </c>
      <c r="E4" s="53">
        <v>40000</v>
      </c>
      <c r="F4" s="54">
        <v>40000</v>
      </c>
      <c r="G4" s="55">
        <v>0</v>
      </c>
      <c r="H4" s="56">
        <v>40000</v>
      </c>
      <c r="I4" s="54">
        <v>40000</v>
      </c>
    </row>
    <row r="5" spans="1:9" ht="26.4" x14ac:dyDescent="0.3">
      <c r="A5" s="50" t="s">
        <v>36</v>
      </c>
      <c r="B5" s="51" t="s">
        <v>3</v>
      </c>
      <c r="C5" s="52" t="s">
        <v>32</v>
      </c>
      <c r="D5" s="52">
        <v>1</v>
      </c>
      <c r="E5" s="53">
        <v>321435</v>
      </c>
      <c r="F5" s="54">
        <v>321435</v>
      </c>
      <c r="G5" s="55">
        <v>0</v>
      </c>
      <c r="H5" s="56">
        <v>321435</v>
      </c>
      <c r="I5" s="54">
        <v>321435</v>
      </c>
    </row>
    <row r="6" spans="1:9" x14ac:dyDescent="0.3">
      <c r="A6" s="47" t="s">
        <v>37</v>
      </c>
      <c r="B6" s="48"/>
      <c r="C6" s="48"/>
      <c r="D6" s="48"/>
      <c r="E6" s="48"/>
      <c r="F6" s="49">
        <v>364767</v>
      </c>
      <c r="G6" s="48"/>
      <c r="H6" s="48"/>
      <c r="I6" s="49">
        <v>364767</v>
      </c>
    </row>
    <row r="7" spans="1:9" ht="52.8" x14ac:dyDescent="0.3">
      <c r="A7" s="50" t="s">
        <v>38</v>
      </c>
      <c r="B7" s="51" t="s">
        <v>39</v>
      </c>
      <c r="C7" s="52" t="s">
        <v>32</v>
      </c>
      <c r="D7" s="52">
        <v>1</v>
      </c>
      <c r="E7" s="53">
        <v>35000</v>
      </c>
      <c r="F7" s="54">
        <v>35000</v>
      </c>
      <c r="G7" s="55">
        <v>0</v>
      </c>
      <c r="H7" s="56">
        <v>35000</v>
      </c>
      <c r="I7" s="54">
        <v>35000</v>
      </c>
    </row>
    <row r="8" spans="1:9" ht="26.4" x14ac:dyDescent="0.3">
      <c r="A8" s="50" t="s">
        <v>40</v>
      </c>
      <c r="B8" s="51" t="s">
        <v>7</v>
      </c>
      <c r="C8" s="52" t="s">
        <v>32</v>
      </c>
      <c r="D8" s="52">
        <v>1</v>
      </c>
      <c r="E8" s="53">
        <v>329767</v>
      </c>
      <c r="F8" s="54">
        <v>329767</v>
      </c>
      <c r="G8" s="55">
        <v>0</v>
      </c>
      <c r="H8" s="56">
        <v>329767</v>
      </c>
      <c r="I8" s="54">
        <v>329767</v>
      </c>
    </row>
    <row r="9" spans="1:9" x14ac:dyDescent="0.3">
      <c r="A9" s="47" t="s">
        <v>41</v>
      </c>
      <c r="B9" s="48"/>
      <c r="C9" s="48"/>
      <c r="D9" s="48"/>
      <c r="E9" s="48"/>
      <c r="F9" s="49">
        <v>362453</v>
      </c>
      <c r="G9" s="48"/>
      <c r="H9" s="48"/>
      <c r="I9" s="49">
        <v>362453</v>
      </c>
    </row>
    <row r="10" spans="1:9" ht="39.6" x14ac:dyDescent="0.3">
      <c r="A10" s="50" t="s">
        <v>42</v>
      </c>
      <c r="B10" s="51" t="s">
        <v>43</v>
      </c>
      <c r="C10" s="52" t="s">
        <v>32</v>
      </c>
      <c r="D10" s="52">
        <v>1</v>
      </c>
      <c r="E10" s="53">
        <v>25000</v>
      </c>
      <c r="F10" s="54">
        <v>25000</v>
      </c>
      <c r="G10" s="55">
        <v>0</v>
      </c>
      <c r="H10" s="56">
        <v>25000</v>
      </c>
      <c r="I10" s="54">
        <v>25000</v>
      </c>
    </row>
    <row r="11" spans="1:9" x14ac:dyDescent="0.3">
      <c r="A11" s="50" t="s">
        <v>44</v>
      </c>
      <c r="B11" s="51" t="s">
        <v>11</v>
      </c>
      <c r="C11" s="52" t="s">
        <v>32</v>
      </c>
      <c r="D11" s="52">
        <v>1</v>
      </c>
      <c r="E11" s="53">
        <v>337453</v>
      </c>
      <c r="F11" s="54">
        <v>337453</v>
      </c>
      <c r="G11" s="55">
        <v>0</v>
      </c>
      <c r="H11" s="56">
        <v>337453</v>
      </c>
      <c r="I11" s="54">
        <v>337453</v>
      </c>
    </row>
    <row r="12" spans="1:9" s="13" customFormat="1" x14ac:dyDescent="0.3">
      <c r="A12" s="47" t="s">
        <v>45</v>
      </c>
      <c r="B12" s="48"/>
      <c r="C12" s="48"/>
      <c r="D12" s="48"/>
      <c r="E12" s="48"/>
      <c r="F12" s="49">
        <v>374370</v>
      </c>
      <c r="G12" s="48"/>
      <c r="H12" s="48"/>
      <c r="I12" s="49">
        <v>374370</v>
      </c>
    </row>
    <row r="13" spans="1:9" ht="39.6" x14ac:dyDescent="0.3">
      <c r="A13" s="50" t="s">
        <v>46</v>
      </c>
      <c r="B13" s="51" t="s">
        <v>47</v>
      </c>
      <c r="C13" s="52" t="s">
        <v>32</v>
      </c>
      <c r="D13" s="52">
        <v>1</v>
      </c>
      <c r="E13" s="53">
        <v>25000</v>
      </c>
      <c r="F13" s="54">
        <v>25000</v>
      </c>
      <c r="G13" s="55">
        <v>0</v>
      </c>
      <c r="H13" s="56">
        <v>25000</v>
      </c>
      <c r="I13" s="54">
        <v>25000</v>
      </c>
    </row>
    <row r="14" spans="1:9" x14ac:dyDescent="0.3">
      <c r="A14" s="50" t="s">
        <v>48</v>
      </c>
      <c r="B14" s="51" t="s">
        <v>15</v>
      </c>
      <c r="C14" s="52" t="s">
        <v>32</v>
      </c>
      <c r="D14" s="52">
        <v>1</v>
      </c>
      <c r="E14" s="53">
        <v>349370</v>
      </c>
      <c r="F14" s="54">
        <v>349370</v>
      </c>
      <c r="G14" s="55">
        <v>0</v>
      </c>
      <c r="H14" s="56">
        <v>349370</v>
      </c>
      <c r="I14" s="54">
        <v>349370</v>
      </c>
    </row>
    <row r="15" spans="1:9" x14ac:dyDescent="0.3">
      <c r="A15" s="47" t="s">
        <v>49</v>
      </c>
      <c r="B15" s="48"/>
      <c r="C15" s="48"/>
      <c r="D15" s="48"/>
      <c r="E15" s="48"/>
      <c r="F15" s="49">
        <v>611020</v>
      </c>
      <c r="G15" s="48"/>
      <c r="H15" s="48"/>
      <c r="I15" s="49">
        <v>611020</v>
      </c>
    </row>
    <row r="16" spans="1:9" s="13" customFormat="1" ht="52.8" x14ac:dyDescent="0.3">
      <c r="A16" s="50" t="s">
        <v>50</v>
      </c>
      <c r="B16" s="51" t="s">
        <v>51</v>
      </c>
      <c r="C16" s="52" t="s">
        <v>32</v>
      </c>
      <c r="D16" s="52">
        <v>2</v>
      </c>
      <c r="E16" s="53">
        <v>35000</v>
      </c>
      <c r="F16" s="54">
        <v>70000</v>
      </c>
      <c r="G16" s="55">
        <v>0</v>
      </c>
      <c r="H16" s="56">
        <v>35000</v>
      </c>
      <c r="I16" s="54">
        <v>70000</v>
      </c>
    </row>
    <row r="17" spans="1:9" ht="26.4" x14ac:dyDescent="0.3">
      <c r="A17" s="50" t="s">
        <v>52</v>
      </c>
      <c r="B17" s="51" t="s">
        <v>19</v>
      </c>
      <c r="C17" s="52" t="s">
        <v>32</v>
      </c>
      <c r="D17" s="52">
        <v>2</v>
      </c>
      <c r="E17" s="53">
        <v>270510</v>
      </c>
      <c r="F17" s="54">
        <v>541020</v>
      </c>
      <c r="G17" s="55">
        <v>0</v>
      </c>
      <c r="H17" s="56">
        <v>270510</v>
      </c>
      <c r="I17" s="54">
        <v>541020</v>
      </c>
    </row>
    <row r="18" spans="1:9" ht="31.8" customHeight="1" thickBot="1" x14ac:dyDescent="0.35">
      <c r="A18" s="57"/>
      <c r="B18" s="58" t="s">
        <v>53</v>
      </c>
      <c r="C18" s="59"/>
      <c r="D18" s="59"/>
      <c r="E18" s="60"/>
      <c r="F18" s="60"/>
      <c r="G18" s="61"/>
      <c r="H18" s="62"/>
      <c r="I18" s="63"/>
    </row>
    <row r="19" spans="1:9" ht="28.8" thickBot="1" x14ac:dyDescent="0.35">
      <c r="A19" s="64"/>
      <c r="B19" s="65"/>
      <c r="C19" s="66"/>
      <c r="D19" s="67"/>
      <c r="E19" s="67"/>
      <c r="F19" s="68"/>
      <c r="G19" s="67"/>
      <c r="H19" s="67" t="s">
        <v>54</v>
      </c>
      <c r="I19" s="69">
        <v>2074045</v>
      </c>
    </row>
    <row r="20" spans="1:9" ht="28.8" thickBot="1" x14ac:dyDescent="0.35">
      <c r="A20" s="70"/>
      <c r="B20" s="71"/>
      <c r="C20" s="66"/>
      <c r="D20" s="72"/>
      <c r="E20" s="72"/>
      <c r="F20" s="73"/>
      <c r="G20" s="74"/>
      <c r="H20" s="74" t="s">
        <v>55</v>
      </c>
      <c r="I20" s="75">
        <v>2074045</v>
      </c>
    </row>
  </sheetData>
  <mergeCells count="1">
    <mergeCell ref="A1:I1"/>
  </mergeCells>
  <conditionalFormatting sqref="B4:B5 B7:B8 B10:B11 B16:B17 B13:B14">
    <cfRule type="duplicateValues" dxfId="1" priority="2"/>
  </conditionalFormatting>
  <conditionalFormatting sqref="B18:B20">
    <cfRule type="duplicateValues" dxfId="0" priority="1"/>
  </conditionalFormatting>
  <pageMargins left="0.7" right="0.7" top="0.75" bottom="0.75" header="0.3" footer="0.3"/>
  <pageSetup paperSize="9" scale="45" orientation="landscape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E2A1-4CA1-4AF7-80A0-1D907E7DE086}">
  <dimension ref="A1:E18"/>
  <sheetViews>
    <sheetView tabSelected="1" view="pageBreakPreview" zoomScale="60" zoomScaleNormal="100" workbookViewId="0">
      <selection activeCell="M47" sqref="M47"/>
    </sheetView>
  </sheetViews>
  <sheetFormatPr defaultRowHeight="14.4" x14ac:dyDescent="0.3"/>
  <cols>
    <col min="1" max="1" width="27.88671875" bestFit="1" customWidth="1"/>
    <col min="2" max="2" width="24.88671875" bestFit="1" customWidth="1"/>
    <col min="4" max="4" width="22.33203125" bestFit="1" customWidth="1"/>
    <col min="5" max="5" width="24.88671875" bestFit="1" customWidth="1"/>
  </cols>
  <sheetData>
    <row r="1" spans="1:5" ht="71.400000000000006" customHeight="1" thickBot="1" x14ac:dyDescent="0.35">
      <c r="A1" s="96"/>
      <c r="B1" s="96"/>
      <c r="C1" s="96"/>
      <c r="D1" s="96"/>
      <c r="E1" s="96"/>
    </row>
    <row r="2" spans="1:5" ht="24.9" customHeight="1" thickBot="1" x14ac:dyDescent="0.35">
      <c r="A2" s="76" t="s">
        <v>56</v>
      </c>
      <c r="B2" s="77"/>
      <c r="C2" s="78"/>
      <c r="D2" s="76" t="s">
        <v>57</v>
      </c>
      <c r="E2" s="77"/>
    </row>
    <row r="3" spans="1:5" ht="20.100000000000001" customHeight="1" x14ac:dyDescent="0.3">
      <c r="A3" s="79" t="s">
        <v>58</v>
      </c>
      <c r="B3" s="80" t="s">
        <v>59</v>
      </c>
      <c r="C3" s="81"/>
      <c r="D3" s="79" t="s">
        <v>58</v>
      </c>
      <c r="E3" s="80" t="s">
        <v>59</v>
      </c>
    </row>
    <row r="4" spans="1:5" ht="20.100000000000001" customHeight="1" x14ac:dyDescent="0.3">
      <c r="A4" s="82"/>
      <c r="B4" s="83" t="s">
        <v>60</v>
      </c>
      <c r="C4" s="81"/>
      <c r="D4" s="82"/>
      <c r="E4" s="83" t="s">
        <v>60</v>
      </c>
    </row>
    <row r="5" spans="1:5" ht="20.100000000000001" customHeight="1" x14ac:dyDescent="0.3">
      <c r="A5" s="82"/>
      <c r="B5" s="84" t="s">
        <v>61</v>
      </c>
      <c r="C5" s="81"/>
      <c r="D5" s="82"/>
      <c r="E5" s="84" t="s">
        <v>61</v>
      </c>
    </row>
    <row r="6" spans="1:5" ht="20.100000000000001" customHeight="1" x14ac:dyDescent="0.3">
      <c r="A6" s="85" t="s">
        <v>62</v>
      </c>
      <c r="B6" s="86">
        <v>3.5000000000000003E-2</v>
      </c>
      <c r="C6" s="87"/>
      <c r="D6" s="85" t="s">
        <v>62</v>
      </c>
      <c r="E6" s="86">
        <v>1.7500000000000002E-2</v>
      </c>
    </row>
    <row r="7" spans="1:5" ht="20.100000000000001" customHeight="1" x14ac:dyDescent="0.3">
      <c r="A7" s="85" t="s">
        <v>63</v>
      </c>
      <c r="B7" s="86">
        <v>8.0000000000000002E-3</v>
      </c>
      <c r="C7" s="87"/>
      <c r="D7" s="85" t="s">
        <v>63</v>
      </c>
      <c r="E7" s="86">
        <v>3.8999999999999998E-3</v>
      </c>
    </row>
    <row r="8" spans="1:5" ht="20.100000000000001" customHeight="1" x14ac:dyDescent="0.3">
      <c r="A8" s="85" t="s">
        <v>64</v>
      </c>
      <c r="B8" s="86">
        <v>1.2500000000000001E-2</v>
      </c>
      <c r="C8" s="87"/>
      <c r="D8" s="85" t="s">
        <v>64</v>
      </c>
      <c r="E8" s="86">
        <v>5.5999999999999999E-3</v>
      </c>
    </row>
    <row r="9" spans="1:5" ht="20.100000000000001" customHeight="1" x14ac:dyDescent="0.3">
      <c r="A9" s="85" t="s">
        <v>65</v>
      </c>
      <c r="B9" s="86">
        <v>7.6E-3</v>
      </c>
      <c r="C9" s="87"/>
      <c r="D9" s="85" t="s">
        <v>65</v>
      </c>
      <c r="E9" s="86">
        <v>8.5000000000000006E-3</v>
      </c>
    </row>
    <row r="10" spans="1:5" ht="20.100000000000001" customHeight="1" x14ac:dyDescent="0.3">
      <c r="A10" s="85" t="s">
        <v>66</v>
      </c>
      <c r="B10" s="86">
        <v>6.7799999999999999E-2</v>
      </c>
      <c r="C10" s="87"/>
      <c r="D10" s="85" t="s">
        <v>66</v>
      </c>
      <c r="E10" s="86">
        <v>3.5000000000000003E-2</v>
      </c>
    </row>
    <row r="11" spans="1:5" ht="20.100000000000001" customHeight="1" x14ac:dyDescent="0.3">
      <c r="A11" s="85" t="s">
        <v>67</v>
      </c>
      <c r="B11" s="86">
        <v>6.4999999999999997E-3</v>
      </c>
      <c r="C11" s="87"/>
      <c r="D11" s="85" t="s">
        <v>67</v>
      </c>
      <c r="E11" s="86">
        <v>6.4999999999999997E-3</v>
      </c>
    </row>
    <row r="12" spans="1:5" ht="20.100000000000001" customHeight="1" x14ac:dyDescent="0.3">
      <c r="A12" s="85" t="s">
        <v>68</v>
      </c>
      <c r="B12" s="86">
        <v>0.03</v>
      </c>
      <c r="C12" s="87"/>
      <c r="D12" s="85" t="s">
        <v>68</v>
      </c>
      <c r="E12" s="86">
        <v>0.03</v>
      </c>
    </row>
    <row r="13" spans="1:5" ht="20.100000000000001" customHeight="1" x14ac:dyDescent="0.3">
      <c r="A13" s="85" t="s">
        <v>69</v>
      </c>
      <c r="B13" s="86">
        <v>0</v>
      </c>
      <c r="C13" s="87"/>
      <c r="D13" s="85" t="s">
        <v>69</v>
      </c>
      <c r="E13" s="86">
        <v>0</v>
      </c>
    </row>
    <row r="14" spans="1:5" ht="20.100000000000001" customHeight="1" x14ac:dyDescent="0.3">
      <c r="A14" s="85" t="s">
        <v>70</v>
      </c>
      <c r="B14" s="86">
        <v>0.01</v>
      </c>
      <c r="C14" s="87"/>
      <c r="D14" s="85" t="s">
        <v>70</v>
      </c>
      <c r="E14" s="86">
        <v>0</v>
      </c>
    </row>
    <row r="15" spans="1:5" ht="24.9" customHeight="1" thickBot="1" x14ac:dyDescent="0.35">
      <c r="A15" s="88" t="s">
        <v>56</v>
      </c>
      <c r="B15" s="89">
        <f>ROUND(((1+B6+B7+B8)*(1+B9)*(1+B10))/(1-(B11+B12+B13+B14))-1,4)</f>
        <v>0.191</v>
      </c>
      <c r="C15" s="87"/>
      <c r="D15" s="90" t="s">
        <v>57</v>
      </c>
      <c r="E15" s="89">
        <f>ROUND(((1+E6+E7+E8)*(1+E9)*(1+E10))/(1-(E11+E12+E13+E14))-1,4)</f>
        <v>0.11260000000000001</v>
      </c>
    </row>
    <row r="16" spans="1:5" x14ac:dyDescent="0.3">
      <c r="A16" s="91"/>
      <c r="B16" s="87"/>
      <c r="C16" s="92"/>
      <c r="D16" s="92"/>
      <c r="E16" s="87"/>
    </row>
    <row r="17" spans="1:5" x14ac:dyDescent="0.3">
      <c r="A17" s="93"/>
      <c r="B17" s="94"/>
      <c r="C17" s="87"/>
      <c r="D17" s="93"/>
      <c r="E17" s="94"/>
    </row>
    <row r="18" spans="1:5" x14ac:dyDescent="0.3">
      <c r="D18" s="95"/>
    </row>
  </sheetData>
  <mergeCells count="5">
    <mergeCell ref="A2:B2"/>
    <mergeCell ref="D2:E2"/>
    <mergeCell ref="A3:A5"/>
    <mergeCell ref="D3:D5"/>
    <mergeCell ref="A1:E1"/>
  </mergeCells>
  <pageMargins left="0.511811024" right="0.511811024" top="0.78740157499999996" bottom="0.78740157499999996" header="0.31496062000000002" footer="0.31496062000000002"/>
  <pageSetup paperSize="9" scale="7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92009C31DF1149B5742FE355AEE4E1" ma:contentTypeVersion="15" ma:contentTypeDescription="Create a new document." ma:contentTypeScope="" ma:versionID="5675b975348e170e5427944b8c91d351">
  <xsd:schema xmlns:xsd="http://www.w3.org/2001/XMLSchema" xmlns:xs="http://www.w3.org/2001/XMLSchema" xmlns:p="http://schemas.microsoft.com/office/2006/metadata/properties" xmlns:ns3="bcb69ec4-b45d-4e9d-92d2-5ad51d2c3905" xmlns:ns4="08f06500-ff18-469b-8880-18c0b78c4c67" targetNamespace="http://schemas.microsoft.com/office/2006/metadata/properties" ma:root="true" ma:fieldsID="973831be0da77e4961dac212a2386f3b" ns3:_="" ns4:_="">
    <xsd:import namespace="bcb69ec4-b45d-4e9d-92d2-5ad51d2c3905"/>
    <xsd:import namespace="08f06500-ff18-469b-8880-18c0b78c4c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b69ec4-b45d-4e9d-92d2-5ad51d2c39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f06500-ff18-469b-8880-18c0b78c4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cb69ec4-b45d-4e9d-92d2-5ad51d2c390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D4C23C-950E-4B92-8897-1690705AEC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b69ec4-b45d-4e9d-92d2-5ad51d2c3905"/>
    <ds:schemaRef ds:uri="08f06500-ff18-469b-8880-18c0b78c4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B3BB60-12DE-4C44-BA04-521E16ED3C2F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bcb69ec4-b45d-4e9d-92d2-5ad51d2c3905"/>
    <ds:schemaRef ds:uri="http://purl.org/dc/dcmitype/"/>
    <ds:schemaRef ds:uri="http://purl.org/dc/terms/"/>
    <ds:schemaRef ds:uri="http://schemas.openxmlformats.org/package/2006/metadata/core-properties"/>
    <ds:schemaRef ds:uri="08f06500-ff18-469b-8880-18c0b78c4c6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6F4921-B6B7-4652-81E3-7463154690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Senado</vt:lpstr>
      <vt:lpstr>Planilha Senado </vt:lpstr>
      <vt:lpstr>BDI</vt:lpstr>
      <vt:lpstr>'Planilha Senado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Keity Correa dos Santos</dc:creator>
  <cp:lastModifiedBy>Keity Correa dos Santos</cp:lastModifiedBy>
  <cp:lastPrinted>2025-07-14T14:18:31Z</cp:lastPrinted>
  <dcterms:created xsi:type="dcterms:W3CDTF">2025-07-14T12:26:16Z</dcterms:created>
  <dcterms:modified xsi:type="dcterms:W3CDTF">2025-07-14T14:18:36Z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0x010100AA92009C31DF1149B5742FE355AEE4E1</vt:lpwstr>
  </property>
</Properties>
</file>